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3656E01C-C73C-4D29-B33E-0AD10ED1C5D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<sst xmlns="http://schemas.openxmlformats.org/spreadsheetml/2006/main" count="52" uniqueCount="41">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</sst>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J32" sqref="J32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1635798802</v>
      </c>
      <c r="D9" s="27">
        <v>0</v>
      </c>
      <c r="E9" s="21">
        <f t="shared" ref="E9:E18" si="0">C9+D9</f>
        <v>1635798802</v>
      </c>
      <c r="F9" s="27">
        <v>1878260432.5699999</v>
      </c>
      <c r="G9" s="20">
        <v>1878260432.5699999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89162472</v>
      </c>
      <c r="D11" s="27">
        <v>0</v>
      </c>
      <c r="E11" s="21">
        <f t="shared" si="0"/>
        <v>89162472</v>
      </c>
      <c r="F11" s="27">
        <v>98885366.299999997</v>
      </c>
      <c r="G11" s="20">
        <v>98885366.299999997</v>
      </c>
    </row>
    <row r="12" spans="2:7" x14ac:dyDescent="0.2">
      <c r="B12" s="13" t="s">
        <v>24</v>
      </c>
      <c r="C12" s="19">
        <v>353125050</v>
      </c>
      <c r="D12" s="27">
        <v>0</v>
      </c>
      <c r="E12" s="21">
        <f t="shared" si="0"/>
        <v>353125050</v>
      </c>
      <c r="F12" s="27">
        <v>375224911.17000002</v>
      </c>
      <c r="G12" s="20">
        <v>375224911.17000002</v>
      </c>
    </row>
    <row r="13" spans="2:7" x14ac:dyDescent="0.2">
      <c r="B13" s="13" t="s">
        <v>25</v>
      </c>
      <c r="C13" s="19">
        <v>36026010</v>
      </c>
      <c r="D13" s="27">
        <v>0</v>
      </c>
      <c r="E13" s="21">
        <f t="shared" si="0"/>
        <v>36026010</v>
      </c>
      <c r="F13" s="27">
        <v>28693806.219999999</v>
      </c>
      <c r="G13" s="20">
        <v>28693806.219999999</v>
      </c>
    </row>
    <row r="14" spans="2:7" x14ac:dyDescent="0.2">
      <c r="B14" s="13" t="s">
        <v>26</v>
      </c>
      <c r="C14" s="19">
        <v>8384714</v>
      </c>
      <c r="D14" s="27">
        <v>0</v>
      </c>
      <c r="E14" s="21">
        <f t="shared" si="0"/>
        <v>8384714</v>
      </c>
      <c r="F14" s="27">
        <v>27197858.77</v>
      </c>
      <c r="G14" s="20">
        <v>27197858.77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2117045150.6900001</v>
      </c>
      <c r="D16" s="27">
        <v>-1233405.2999999998</v>
      </c>
      <c r="E16" s="21">
        <f t="shared" si="0"/>
        <v>2115811745.3900001</v>
      </c>
      <c r="F16" s="27">
        <v>2001331468.02</v>
      </c>
      <c r="G16" s="20">
        <v>2001331468.02</v>
      </c>
    </row>
    <row r="17" spans="2:7" ht="24" customHeight="1" x14ac:dyDescent="0.2">
      <c r="B17" s="14" t="s">
        <v>29</v>
      </c>
      <c r="C17" s="19">
        <v>42977720.060000002</v>
      </c>
      <c r="D17" s="27">
        <v>-42977720.060000002</v>
      </c>
      <c r="E17" s="21">
        <f t="shared" si="0"/>
        <v>0</v>
      </c>
      <c r="F17" s="27">
        <v>477022.5</v>
      </c>
      <c r="G17" s="20">
        <v>477022.5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322000000</v>
      </c>
      <c r="G18" s="20">
        <v>322000000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4282519918.75</v>
      </c>
      <c r="D20" s="28">
        <f>SUM(D9:D18)</f>
        <v>-44211125.359999999</v>
      </c>
      <c r="E20" s="22">
        <f>C20+D20</f>
        <v>4238308793.3899999</v>
      </c>
      <c r="F20" s="28">
        <f>SUM(F9:F18)</f>
        <v>4732070865.5499992</v>
      </c>
      <c r="G20" s="22">
        <f>SUM(G9:G18)</f>
        <v>4732070865.5499992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1276319211.5599999</v>
      </c>
      <c r="D26" s="20">
        <v>21242361.63000001</v>
      </c>
      <c r="E26" s="21">
        <f t="shared" ref="E26:E34" si="1">C26+D26</f>
        <v>1297561573.1900001</v>
      </c>
      <c r="F26" s="20">
        <v>1287636023.1899998</v>
      </c>
      <c r="G26" s="38">
        <v>1285377936.5799999</v>
      </c>
    </row>
    <row r="27" spans="2:7" ht="12" customHeight="1" x14ac:dyDescent="0.2">
      <c r="B27" s="32" t="s">
        <v>12</v>
      </c>
      <c r="C27" s="20">
        <v>343248271.94999999</v>
      </c>
      <c r="D27" s="20">
        <v>-34009439.549999997</v>
      </c>
      <c r="E27" s="21">
        <f t="shared" si="1"/>
        <v>309238832.39999998</v>
      </c>
      <c r="F27" s="20">
        <v>161839796</v>
      </c>
      <c r="G27" s="38">
        <v>126600958.88</v>
      </c>
    </row>
    <row r="28" spans="2:7" x14ac:dyDescent="0.2">
      <c r="B28" s="32" t="s">
        <v>13</v>
      </c>
      <c r="C28" s="20">
        <v>1475011232.0499997</v>
      </c>
      <c r="D28" s="20">
        <v>35788991.48999998</v>
      </c>
      <c r="E28" s="21">
        <f t="shared" si="1"/>
        <v>1510800223.5399997</v>
      </c>
      <c r="F28" s="20">
        <v>821826692.49000001</v>
      </c>
      <c r="G28" s="38">
        <v>707989167.48000014</v>
      </c>
    </row>
    <row r="29" spans="2:7" x14ac:dyDescent="0.2">
      <c r="B29" s="32" t="s">
        <v>14</v>
      </c>
      <c r="C29" s="20">
        <v>1053635409.1200001</v>
      </c>
      <c r="D29" s="20">
        <v>162575291.47999999</v>
      </c>
      <c r="E29" s="21">
        <f t="shared" si="1"/>
        <v>1216210700.6000001</v>
      </c>
      <c r="F29" s="20">
        <v>1076627447.3</v>
      </c>
      <c r="G29" s="38">
        <v>1070030016.6</v>
      </c>
    </row>
    <row r="30" spans="2:7" x14ac:dyDescent="0.2">
      <c r="B30" s="32" t="s">
        <v>15</v>
      </c>
      <c r="C30" s="20">
        <v>14427833.66</v>
      </c>
      <c r="D30" s="20">
        <v>5150457.6899999995</v>
      </c>
      <c r="E30" s="21">
        <f t="shared" si="1"/>
        <v>19578291.350000001</v>
      </c>
      <c r="F30" s="20">
        <v>8548747.9199999999</v>
      </c>
      <c r="G30" s="38">
        <v>4069506.07</v>
      </c>
    </row>
    <row r="31" spans="2:7" x14ac:dyDescent="0.2">
      <c r="B31" s="32" t="s">
        <v>16</v>
      </c>
      <c r="C31" s="20">
        <v>689981836.23000002</v>
      </c>
      <c r="D31" s="20">
        <v>752644905.93999982</v>
      </c>
      <c r="E31" s="21">
        <f t="shared" si="1"/>
        <v>1442626742.1699998</v>
      </c>
      <c r="F31" s="20">
        <v>395680569.52000004</v>
      </c>
      <c r="G31" s="38">
        <v>387518438.55000001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144132102</v>
      </c>
      <c r="D34" s="20">
        <v>256314592.20000005</v>
      </c>
      <c r="E34" s="21">
        <f t="shared" si="1"/>
        <v>400446694.20000005</v>
      </c>
      <c r="F34" s="20">
        <v>126415701.01000001</v>
      </c>
      <c r="G34" s="38">
        <v>126415701.01000001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4996755896.5699997</v>
      </c>
      <c r="D36" s="22">
        <f>SUM(D26:D34)</f>
        <v>1199707160.8799999</v>
      </c>
      <c r="E36" s="22">
        <f>SUM(E26:E34)</f>
        <v>6196463057.4500008</v>
      </c>
      <c r="F36" s="22">
        <f>SUM(F26:F34)</f>
        <v>3878574977.4299998</v>
      </c>
      <c r="G36" s="39">
        <f>SUM(G26:G34)</f>
        <v>3708001725.1700006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-714235977.81999969</v>
      </c>
      <c r="D38" s="8">
        <f>D20-D36</f>
        <v>-1243918286.2399998</v>
      </c>
      <c r="E38" s="8">
        <f>D38+C38</f>
        <v>-1958154264.0599995</v>
      </c>
      <c r="F38" s="8">
        <f>F20-F36</f>
        <v>853495888.11999941</v>
      </c>
      <c r="G38" s="9">
        <f>G20-G36</f>
        <v>1024069140.3799987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2025-10-22T17:31:03Z</cp:lastPrinted>
  <dcterms:created xsi:type="dcterms:W3CDTF">2019-12-11T17:18:27Z</dcterms:created>
  <dcterms:modified xsi:type="dcterms:W3CDTF">2026-07-10T18:23:58Z</dcterms:modified>
</cp:coreProperties>
</file>